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25" activeTab="1"/>
  </bookViews>
  <sheets>
    <sheet name="2024" sheetId="1" r:id="rId1"/>
    <sheet name="2025" sheetId="2" r:id="rId2"/>
  </sheets>
  <calcPr calcId="124519"/>
</workbook>
</file>

<file path=xl/calcChain.xml><?xml version="1.0" encoding="utf-8"?>
<calcChain xmlns="http://schemas.openxmlformats.org/spreadsheetml/2006/main">
  <c r="B21" i="2"/>
  <c r="B19"/>
  <c r="B18"/>
  <c r="B17"/>
  <c r="B15"/>
  <c r="B14"/>
  <c r="B9"/>
  <c r="B8"/>
  <c r="B6"/>
  <c r="B23"/>
  <c r="B28"/>
  <c r="B20"/>
  <c r="B24"/>
  <c r="B16"/>
  <c r="B27"/>
  <c r="B26"/>
  <c r="B10"/>
  <c r="B22"/>
  <c r="B7"/>
  <c r="B13"/>
  <c r="B12"/>
  <c r="B11"/>
  <c r="B25"/>
  <c r="B5"/>
  <c r="B11" i="1"/>
  <c r="B19"/>
  <c r="B16"/>
  <c r="B18"/>
  <c r="B15"/>
  <c r="B10"/>
  <c r="B6"/>
  <c r="B20"/>
  <c r="B13"/>
  <c r="B17"/>
  <c r="B8"/>
  <c r="B5"/>
  <c r="B12"/>
  <c r="B7"/>
  <c r="B9"/>
  <c r="B14"/>
</calcChain>
</file>

<file path=xl/sharedStrings.xml><?xml version="1.0" encoding="utf-8"?>
<sst xmlns="http://schemas.openxmlformats.org/spreadsheetml/2006/main" count="150" uniqueCount="75">
  <si>
    <t xml:space="preserve">            CAMPIONAT DE CATALUNYA 2024</t>
  </si>
  <si>
    <t>PUNTS</t>
  </si>
  <si>
    <t>CLAS</t>
  </si>
  <si>
    <t>DORSAL</t>
  </si>
  <si>
    <t>PILOT</t>
  </si>
  <si>
    <t>FEB.11</t>
  </si>
  <si>
    <t>JUN.30</t>
  </si>
  <si>
    <t>NOV.17</t>
  </si>
  <si>
    <t>POLES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</si>
  <si>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</si>
  <si>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</si>
  <si>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</si>
  <si>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</si>
  <si>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</si>
  <si>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</si>
  <si>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</si>
  <si>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</si>
  <si>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</si>
  <si>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</si>
  <si>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 xml:space="preserve">DATES </t>
  </si>
  <si>
    <t>30 JUNY               RUBI</t>
  </si>
  <si>
    <t>22 SETEMBRE    CERDANYOLA</t>
  </si>
  <si>
    <t>17 NOVEMBRE   LLEIDA   Y ENTREGA DE TROFEUS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</si>
  <si>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</si>
  <si>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</si>
  <si>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</si>
  <si>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</si>
  <si>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</si>
  <si>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</si>
  <si>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</si>
  <si>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</si>
  <si>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</si>
  <si>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</si>
  <si>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 xml:space="preserve">            TURISMES DE GRAN ESCALA  1/5</t>
  </si>
  <si>
    <t>GERARD ALBA</t>
  </si>
  <si>
    <t>FERNANDO ARIBAU</t>
  </si>
  <si>
    <t>ANDREU CACHAFEIRO</t>
  </si>
  <si>
    <t>PEDRO CASADO</t>
  </si>
  <si>
    <t>ENRIC MARTI</t>
  </si>
  <si>
    <t>RAÜL ESPINOLA</t>
  </si>
  <si>
    <t>ISMAEL GUTIERREZ</t>
  </si>
  <si>
    <t>JONATAN GARCIA</t>
  </si>
  <si>
    <t>JOAN MARTOS</t>
  </si>
  <si>
    <t>DAVID TAMAYO</t>
  </si>
  <si>
    <t>ALEIX PIQUE FERNANDEZ</t>
  </si>
  <si>
    <t>DAVID REBOLLO</t>
  </si>
  <si>
    <t>FRANCESC BISTUE</t>
  </si>
  <si>
    <t>ALVARO POVEDA HERNANDEZ</t>
  </si>
  <si>
    <t>JUAN FDO. PEREZ CASARES</t>
  </si>
  <si>
    <t>PARE PARCERISAS</t>
  </si>
  <si>
    <t>DIDAC DALMAU</t>
  </si>
  <si>
    <t>POL BRAVO</t>
  </si>
  <si>
    <t>JORDI ALONSO</t>
  </si>
  <si>
    <t>VOLTA RAPIDA A LA FINAL LLEIDA 11-2-2024  ALEIX PIQUE 23,694</t>
  </si>
  <si>
    <t>ALEX FERNANDEZ ZARZA</t>
  </si>
  <si>
    <t>KENNETH VILCHES</t>
  </si>
  <si>
    <t>SET.22</t>
  </si>
  <si>
    <t>VOLTA RAPIDA A LA FINAL CERDANYOLA 22-9-2024 ALEIX PIQUE 19,315</t>
  </si>
  <si>
    <t>EDUARDO APARO RIZZI</t>
  </si>
  <si>
    <t>RUBEN JORDA</t>
  </si>
  <si>
    <t>RAÚL BONILLO</t>
  </si>
  <si>
    <t>JOSEBA DEHESA</t>
  </si>
  <si>
    <t>VOLTA RAPIDA A LA FINAL LLEIDA 17-11-2024 ALEIX PIQUE 23,535</t>
  </si>
  <si>
    <t>ROBERTO ROSELLO</t>
  </si>
  <si>
    <t>ADRIAN TORRES EMBID</t>
  </si>
  <si>
    <t>ALFONSO POMAR</t>
  </si>
  <si>
    <t>FEB.16</t>
  </si>
  <si>
    <t xml:space="preserve">            CAMPEONATO DE CATALUNYA 2025</t>
  </si>
  <si>
    <t xml:space="preserve">            TURISMOS DE GRAN ESCALA  1/5</t>
  </si>
  <si>
    <t>JUN.1</t>
  </si>
  <si>
    <t>SET.21</t>
  </si>
  <si>
    <t>NOV.2</t>
  </si>
  <si>
    <t>VUELTA RAPIDA EN LA FINAL ADRIAN TORRES  23,582</t>
  </si>
  <si>
    <t>PUNTOS</t>
  </si>
  <si>
    <t>PILOTO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</si>
</sst>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1" xfId="0" applyFont="1" applyFill="1" applyBorder="1"/>
    <xf numFmtId="0" fontId="0" fillId="0" borderId="0" xfId="0"/>
    <xf numFmtId="0" fontId="4" fillId="2" borderId="2" xfId="0" applyFont="1" applyFill="1" applyBorder="1"/>
    <xf numFmtId="0" fontId="3" fillId="2" borderId="2" xfId="0" applyFont="1" applyFill="1" applyBorder="1"/>
    <xf numFmtId="0" fontId="2" fillId="0" borderId="3" xfId="0" applyFont="1" applyBorder="1"/>
    <xf numFmtId="0" fontId="5" fillId="0" borderId="3" xfId="0" applyFont="1" applyBorder="1"/>
    <xf numFmtId="17" fontId="2" fillId="0" borderId="3" xfId="0" applyNumberFormat="1" applyFont="1" applyBorder="1"/>
    <xf numFmtId="0" fontId="4" fillId="2" borderId="0" xfId="0" applyFont="1" applyFill="1" applyBorder="1"/>
    <xf numFmtId="0" fontId="3" fillId="2" borderId="0" xfId="0" applyFont="1" applyFill="1" applyBorder="1"/>
    <xf numFmtId="0" fontId="2" fillId="0" borderId="0" xfId="0" applyFont="1"/>
    <xf numFmtId="0" fontId="0" fillId="0" borderId="3" xfId="0" applyBorder="1"/>
    <xf numFmtId="0" fontId="1" fillId="0" borderId="0" xfId="0" applyFont="1"/>
    <xf numFmtId="0" fontId="1" fillId="0" borderId="3" xfId="0" applyFont="1" applyBorder="1"/>
    <xf numFmtId="0" fontId="2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5"/>
  <sheetViews>
    <sheetView workbookViewId="0">
      <selection sqref="A1:AC1048576"/>
    </sheetView>
  </sheetViews>
  <sheetFormatPr baseColWidth="10" defaultRowHeight="15"/>
  <cols>
    <col min="1" max="1" width="5.5703125" customWidth="1"/>
    <col min="2" max="2" width="8.7109375" style="2" customWidth="1"/>
    <col min="3" max="3" width="7.7109375" customWidth="1"/>
    <col min="4" max="4" width="27.7109375" customWidth="1"/>
    <col min="5" max="6" width="7.7109375" customWidth="1"/>
    <col min="7" max="7" width="7.28515625" customWidth="1"/>
    <col min="8" max="8" width="9" customWidth="1"/>
    <col min="9" max="9" width="6.7109375" customWidth="1"/>
    <col min="10" max="10" width="4.85546875" style="2" customWidth="1"/>
    <col min="11" max="11" width="5.140625" style="2" customWidth="1"/>
    <col min="12" max="12" width="4.5703125" style="2" customWidth="1"/>
    <col min="13" max="14" width="4.42578125" style="2" customWidth="1"/>
    <col min="15" max="15" width="4.85546875" style="2" customWidth="1"/>
    <col min="16" max="16" width="5" style="2" customWidth="1"/>
    <col min="17" max="17" width="4.5703125" style="2" customWidth="1"/>
    <col min="18" max="18" width="5" style="2" customWidth="1"/>
    <col min="19" max="19" width="5.5703125" style="2" customWidth="1"/>
    <col min="20" max="20" width="5.42578125" style="2" customWidth="1"/>
    <col min="21" max="21" width="5.7109375" style="2" customWidth="1"/>
    <col min="22" max="22" width="5.28515625" style="2" customWidth="1"/>
    <col min="23" max="24" width="6.140625" style="2" customWidth="1"/>
    <col min="25" max="25" width="4.85546875" style="2" customWidth="1"/>
    <col min="26" max="26" width="5.42578125" style="2" customWidth="1"/>
    <col min="27" max="27" width="5.28515625" style="2" customWidth="1"/>
    <col min="28" max="28" width="5" style="2" customWidth="1"/>
    <col min="29" max="29" width="5.5703125" style="2" customWidth="1"/>
  </cols>
  <sheetData>
    <row r="1" spans="1:29" ht="21" customHeight="1" thickTop="1" thickBot="1">
      <c r="A1" s="3" t="s">
        <v>0</v>
      </c>
      <c r="B1" s="3"/>
      <c r="C1" s="3"/>
      <c r="D1" s="4"/>
      <c r="E1" s="4"/>
      <c r="F1" s="4"/>
      <c r="G1" s="4"/>
      <c r="H1" s="4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thickTop="1" thickBot="1">
      <c r="A2" s="8" t="s">
        <v>33</v>
      </c>
      <c r="B2" s="8"/>
      <c r="C2" s="8"/>
      <c r="D2" s="9"/>
      <c r="E2" s="9"/>
      <c r="F2" s="9"/>
      <c r="G2" s="9"/>
      <c r="H2" s="9"/>
      <c r="I2" s="2"/>
      <c r="J2" s="1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6.5" thickTop="1" thickBot="1">
      <c r="A3" s="2"/>
      <c r="C3" s="2"/>
      <c r="D3" s="2"/>
      <c r="E3" s="2"/>
      <c r="F3" s="2"/>
      <c r="G3" s="2"/>
      <c r="H3" s="2"/>
      <c r="I3" s="6" t="s">
        <v>1</v>
      </c>
      <c r="J3" s="6">
        <v>640</v>
      </c>
      <c r="K3" s="6">
        <v>613</v>
      </c>
      <c r="L3" s="6">
        <v>587</v>
      </c>
      <c r="M3" s="6">
        <v>562</v>
      </c>
      <c r="N3" s="6">
        <v>538</v>
      </c>
      <c r="O3" s="6">
        <v>515</v>
      </c>
      <c r="P3" s="6">
        <v>493</v>
      </c>
      <c r="Q3" s="6">
        <v>472</v>
      </c>
      <c r="R3" s="6">
        <v>452</v>
      </c>
      <c r="S3" s="6">
        <v>433</v>
      </c>
      <c r="T3" s="6">
        <v>414</v>
      </c>
      <c r="U3" s="6">
        <v>396</v>
      </c>
      <c r="V3" s="6">
        <v>379</v>
      </c>
      <c r="W3" s="6">
        <v>363</v>
      </c>
      <c r="X3" s="6">
        <v>347</v>
      </c>
      <c r="Y3" s="6">
        <v>332</v>
      </c>
      <c r="Z3" s="6">
        <v>318</v>
      </c>
      <c r="AA3" s="6">
        <v>304</v>
      </c>
      <c r="AB3" s="6">
        <v>291</v>
      </c>
      <c r="AC3" s="6">
        <v>278</v>
      </c>
    </row>
    <row r="4" spans="1:29" ht="16.5" thickTop="1" thickBot="1">
      <c r="A4" s="5" t="s">
        <v>2</v>
      </c>
      <c r="B4" s="5" t="s">
        <v>1</v>
      </c>
      <c r="C4" s="5" t="s">
        <v>3</v>
      </c>
      <c r="D4" s="5" t="s">
        <v>4</v>
      </c>
      <c r="E4" s="7" t="s">
        <v>5</v>
      </c>
      <c r="F4" s="7" t="s">
        <v>6</v>
      </c>
      <c r="G4" s="7" t="s">
        <v>56</v>
      </c>
      <c r="H4" s="7" t="s">
        <v>7</v>
      </c>
      <c r="I4" s="6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</row>
    <row r="5" spans="1:29" ht="16.5" thickTop="1" thickBot="1">
      <c r="A5" s="5">
        <v>1</v>
      </c>
      <c r="B5" s="5">
        <f t="shared" ref="B5:B10" si="0">E5+F5+G5+H5</f>
        <v>2310</v>
      </c>
      <c r="C5" s="5">
        <v>14</v>
      </c>
      <c r="D5" s="5" t="s">
        <v>44</v>
      </c>
      <c r="E5" s="11">
        <v>640</v>
      </c>
      <c r="F5" s="11">
        <v>515</v>
      </c>
      <c r="G5" s="11">
        <v>640</v>
      </c>
      <c r="H5" s="11">
        <v>515</v>
      </c>
      <c r="I5" s="13">
        <v>3</v>
      </c>
      <c r="J5" s="11">
        <v>2</v>
      </c>
      <c r="K5" s="11"/>
      <c r="L5" s="11"/>
      <c r="M5" s="11"/>
      <c r="N5" s="11"/>
      <c r="O5" s="11">
        <v>2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6.5" thickTop="1" thickBot="1">
      <c r="A6" s="5">
        <v>2</v>
      </c>
      <c r="B6" s="5">
        <f t="shared" si="0"/>
        <v>2205</v>
      </c>
      <c r="C6" s="5">
        <v>23</v>
      </c>
      <c r="D6" s="5" t="s">
        <v>50</v>
      </c>
      <c r="E6" s="11">
        <v>613</v>
      </c>
      <c r="F6" s="11">
        <v>414</v>
      </c>
      <c r="G6" s="11">
        <v>538</v>
      </c>
      <c r="H6" s="11">
        <v>640</v>
      </c>
      <c r="I6" s="11"/>
      <c r="J6" s="11">
        <v>1</v>
      </c>
      <c r="K6" s="11">
        <v>1</v>
      </c>
      <c r="L6" s="11"/>
      <c r="M6" s="11"/>
      <c r="N6" s="11">
        <v>1</v>
      </c>
      <c r="O6" s="11"/>
      <c r="P6" s="11"/>
      <c r="Q6" s="11"/>
      <c r="R6" s="11"/>
      <c r="S6" s="11"/>
      <c r="T6" s="11">
        <v>1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ht="16.5" thickTop="1" thickBot="1">
      <c r="A7" s="5">
        <v>3</v>
      </c>
      <c r="B7" s="5">
        <f t="shared" si="0"/>
        <v>2035</v>
      </c>
      <c r="C7" s="5">
        <v>3</v>
      </c>
      <c r="D7" s="5" t="s">
        <v>34</v>
      </c>
      <c r="E7" s="5">
        <v>396</v>
      </c>
      <c r="F7" s="5">
        <v>562</v>
      </c>
      <c r="G7" s="5">
        <v>515</v>
      </c>
      <c r="H7" s="5">
        <v>562</v>
      </c>
      <c r="I7" s="6"/>
      <c r="J7" s="11"/>
      <c r="K7" s="11"/>
      <c r="L7" s="11"/>
      <c r="M7" s="11">
        <v>2</v>
      </c>
      <c r="N7" s="11"/>
      <c r="O7" s="11">
        <v>1</v>
      </c>
      <c r="P7" s="11"/>
      <c r="Q7" s="11"/>
      <c r="R7" s="11"/>
      <c r="S7" s="11"/>
      <c r="T7" s="11"/>
      <c r="U7" s="11">
        <v>1</v>
      </c>
      <c r="V7" s="11"/>
      <c r="W7" s="11"/>
      <c r="X7" s="11"/>
      <c r="Y7" s="11"/>
      <c r="Z7" s="11"/>
      <c r="AA7" s="11"/>
      <c r="AB7" s="11"/>
      <c r="AC7" s="11"/>
    </row>
    <row r="8" spans="1:29" ht="16.5" thickTop="1" thickBot="1">
      <c r="A8" s="5">
        <v>4</v>
      </c>
      <c r="B8" s="5">
        <f t="shared" si="0"/>
        <v>1952</v>
      </c>
      <c r="C8" s="5">
        <v>12</v>
      </c>
      <c r="D8" s="5" t="s">
        <v>42</v>
      </c>
      <c r="E8" s="11">
        <v>515</v>
      </c>
      <c r="F8" s="11">
        <v>493</v>
      </c>
      <c r="G8" s="11">
        <v>472</v>
      </c>
      <c r="H8" s="11">
        <v>472</v>
      </c>
      <c r="I8" s="11"/>
      <c r="J8" s="11"/>
      <c r="K8" s="11"/>
      <c r="L8" s="11"/>
      <c r="M8" s="11"/>
      <c r="N8" s="11"/>
      <c r="O8" s="11">
        <v>1</v>
      </c>
      <c r="P8" s="11">
        <v>1</v>
      </c>
      <c r="Q8" s="11">
        <v>2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thickTop="1" thickBot="1">
      <c r="A9" s="5">
        <v>5</v>
      </c>
      <c r="B9" s="5">
        <f t="shared" si="0"/>
        <v>1881</v>
      </c>
      <c r="C9" s="5">
        <v>18</v>
      </c>
      <c r="D9" s="5" t="s">
        <v>47</v>
      </c>
      <c r="E9" s="11">
        <v>304</v>
      </c>
      <c r="F9" s="11">
        <v>587</v>
      </c>
      <c r="G9" s="11">
        <v>452</v>
      </c>
      <c r="H9" s="11">
        <v>538</v>
      </c>
      <c r="I9" s="11"/>
      <c r="J9" s="11"/>
      <c r="K9" s="11"/>
      <c r="L9" s="11">
        <v>1</v>
      </c>
      <c r="M9" s="11"/>
      <c r="N9" s="11">
        <v>1</v>
      </c>
      <c r="O9" s="11"/>
      <c r="P9" s="11"/>
      <c r="Q9" s="11"/>
      <c r="R9" s="11">
        <v>1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thickTop="1" thickBot="1">
      <c r="A10" s="5">
        <v>6</v>
      </c>
      <c r="B10" s="5">
        <f t="shared" si="0"/>
        <v>1852</v>
      </c>
      <c r="C10" s="5">
        <v>10</v>
      </c>
      <c r="D10" s="5" t="s">
        <v>48</v>
      </c>
      <c r="E10" s="5">
        <v>493</v>
      </c>
      <c r="F10" s="5">
        <v>433</v>
      </c>
      <c r="G10" s="5">
        <v>433</v>
      </c>
      <c r="H10" s="5">
        <v>493</v>
      </c>
      <c r="I10" s="6"/>
      <c r="J10" s="11"/>
      <c r="K10" s="11"/>
      <c r="L10" s="11"/>
      <c r="M10" s="11"/>
      <c r="N10" s="11"/>
      <c r="O10" s="11"/>
      <c r="P10" s="11">
        <v>2</v>
      </c>
      <c r="Q10" s="11"/>
      <c r="R10" s="11"/>
      <c r="S10" s="11">
        <v>2</v>
      </c>
      <c r="T10" s="11"/>
      <c r="U10" s="11"/>
      <c r="V10" s="11"/>
      <c r="W10" s="11"/>
      <c r="X10" s="11"/>
      <c r="Y10" s="11"/>
      <c r="Z10" s="11"/>
      <c r="AA10" s="11"/>
      <c r="AB10" s="11"/>
      <c r="AC10" s="11">
        <v>1</v>
      </c>
    </row>
    <row r="11" spans="1:29" ht="16.5" thickTop="1" thickBot="1">
      <c r="A11" s="5">
        <v>7</v>
      </c>
      <c r="B11" s="5">
        <f>E11+G11+H11</f>
        <v>1762</v>
      </c>
      <c r="C11" s="5">
        <v>9</v>
      </c>
      <c r="D11" s="5" t="s">
        <v>40</v>
      </c>
      <c r="E11" s="5">
        <v>562</v>
      </c>
      <c r="F11" s="5"/>
      <c r="G11" s="5">
        <v>613</v>
      </c>
      <c r="H11" s="5">
        <v>587</v>
      </c>
      <c r="I11" s="6">
        <v>1</v>
      </c>
      <c r="J11" s="11"/>
      <c r="K11" s="11">
        <v>1</v>
      </c>
      <c r="L11" s="11">
        <v>1</v>
      </c>
      <c r="M11" s="11">
        <v>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thickTop="1" thickBot="1">
      <c r="A12" s="5">
        <v>8</v>
      </c>
      <c r="B12" s="5">
        <f>E12+F12+G12+H12</f>
        <v>1753</v>
      </c>
      <c r="C12" s="5">
        <v>13</v>
      </c>
      <c r="D12" s="5" t="s">
        <v>43</v>
      </c>
      <c r="E12" s="11">
        <v>472</v>
      </c>
      <c r="F12" s="11">
        <v>538</v>
      </c>
      <c r="G12" s="11">
        <v>347</v>
      </c>
      <c r="H12" s="11">
        <v>396</v>
      </c>
      <c r="I12" s="11"/>
      <c r="J12" s="11"/>
      <c r="K12" s="11"/>
      <c r="L12" s="11"/>
      <c r="M12" s="11"/>
      <c r="N12" s="11">
        <v>1</v>
      </c>
      <c r="O12" s="11"/>
      <c r="P12" s="11"/>
      <c r="Q12" s="11">
        <v>1</v>
      </c>
      <c r="R12" s="11"/>
      <c r="S12" s="11"/>
      <c r="T12" s="11"/>
      <c r="U12" s="11"/>
      <c r="V12" s="11"/>
      <c r="W12" s="11"/>
      <c r="X12" s="11">
        <v>1</v>
      </c>
      <c r="Y12" s="11"/>
      <c r="Z12" s="11"/>
      <c r="AA12" s="11"/>
      <c r="AB12" s="11"/>
      <c r="AC12" s="11"/>
    </row>
    <row r="13" spans="1:29" ht="16.5" thickTop="1" thickBot="1">
      <c r="A13" s="5">
        <v>9</v>
      </c>
      <c r="B13" s="5">
        <f>E13+F13+G13+H13</f>
        <v>1601</v>
      </c>
      <c r="C13" s="5">
        <v>16</v>
      </c>
      <c r="D13" s="5" t="s">
        <v>46</v>
      </c>
      <c r="E13" s="11">
        <v>587</v>
      </c>
      <c r="F13" s="11">
        <v>452</v>
      </c>
      <c r="G13" s="11">
        <v>562</v>
      </c>
      <c r="H13" s="11"/>
      <c r="I13" s="11"/>
      <c r="J13" s="11"/>
      <c r="K13" s="11"/>
      <c r="L13" s="11">
        <v>1</v>
      </c>
      <c r="M13" s="11">
        <v>1</v>
      </c>
      <c r="N13" s="11"/>
      <c r="O13" s="11"/>
      <c r="P13" s="11"/>
      <c r="Q13" s="11"/>
      <c r="R13" s="11">
        <v>1</v>
      </c>
      <c r="S13" s="11"/>
      <c r="T13" s="11"/>
      <c r="U13" s="11"/>
      <c r="V13" s="11"/>
      <c r="W13" s="11"/>
      <c r="X13" s="11"/>
      <c r="Y13" s="11"/>
      <c r="Z13" s="11"/>
      <c r="AA13" s="11">
        <v>1</v>
      </c>
      <c r="AB13" s="11"/>
      <c r="AC13" s="11"/>
    </row>
    <row r="14" spans="1:29" ht="16.5" thickTop="1" thickBot="1">
      <c r="A14" s="5">
        <v>10</v>
      </c>
      <c r="B14" s="5">
        <f>E14+F14+G14+H14</f>
        <v>1384</v>
      </c>
      <c r="C14" s="5">
        <v>11</v>
      </c>
      <c r="D14" s="5" t="s">
        <v>41</v>
      </c>
      <c r="E14" s="11">
        <v>278</v>
      </c>
      <c r="F14" s="11">
        <v>613</v>
      </c>
      <c r="G14" s="11">
        <v>493</v>
      </c>
      <c r="H14" s="11"/>
      <c r="I14" s="11"/>
      <c r="J14" s="11"/>
      <c r="K14" s="11">
        <v>1</v>
      </c>
      <c r="L14" s="11"/>
      <c r="M14" s="11"/>
      <c r="N14" s="11"/>
      <c r="O14" s="11"/>
      <c r="P14" s="11">
        <v>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thickTop="1" thickBot="1">
      <c r="A15" s="5">
        <v>11</v>
      </c>
      <c r="B15" s="5">
        <f>F15+G15</f>
        <v>1227</v>
      </c>
      <c r="C15" s="5">
        <v>28</v>
      </c>
      <c r="D15" s="5" t="s">
        <v>54</v>
      </c>
      <c r="E15" s="11"/>
      <c r="F15" s="11">
        <v>640</v>
      </c>
      <c r="G15" s="11">
        <v>587</v>
      </c>
      <c r="H15" s="11"/>
      <c r="I15" s="11"/>
      <c r="J15" s="11">
        <v>1</v>
      </c>
      <c r="K15" s="11"/>
      <c r="L15" s="11">
        <v>1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s="2" customFormat="1" ht="16.5" thickTop="1" thickBot="1">
      <c r="A16" s="5">
        <v>12</v>
      </c>
      <c r="B16" s="5">
        <f>E16+G16+H16</f>
        <v>1210</v>
      </c>
      <c r="C16" s="5">
        <v>7</v>
      </c>
      <c r="D16" s="5" t="s">
        <v>38</v>
      </c>
      <c r="E16" s="5">
        <v>363</v>
      </c>
      <c r="F16" s="5"/>
      <c r="G16" s="5">
        <v>414</v>
      </c>
      <c r="H16" s="5">
        <v>433</v>
      </c>
      <c r="I16" s="6"/>
      <c r="J16" s="11"/>
      <c r="K16" s="11"/>
      <c r="L16" s="11"/>
      <c r="M16" s="11"/>
      <c r="N16" s="11"/>
      <c r="O16" s="11"/>
      <c r="P16" s="11"/>
      <c r="Q16" s="11"/>
      <c r="R16" s="11"/>
      <c r="S16" s="11">
        <v>1</v>
      </c>
      <c r="T16" s="11"/>
      <c r="U16" s="11"/>
      <c r="V16" s="11"/>
      <c r="W16" s="11">
        <v>1</v>
      </c>
      <c r="X16" s="11"/>
      <c r="Y16" s="11"/>
      <c r="Z16" s="11"/>
      <c r="AA16" s="11"/>
      <c r="AB16" s="11">
        <v>1</v>
      </c>
      <c r="AC16" s="11"/>
    </row>
    <row r="17" spans="1:29" s="2" customFormat="1" ht="16.5" thickTop="1" thickBot="1">
      <c r="A17" s="5">
        <v>13</v>
      </c>
      <c r="B17" s="5">
        <f>E17+F17+G17+H17</f>
        <v>1081</v>
      </c>
      <c r="C17" s="5">
        <v>19</v>
      </c>
      <c r="D17" s="5" t="s">
        <v>49</v>
      </c>
      <c r="E17" s="11">
        <v>291</v>
      </c>
      <c r="F17" s="11">
        <v>472</v>
      </c>
      <c r="G17" s="11">
        <v>318</v>
      </c>
      <c r="H17" s="11"/>
      <c r="I17" s="11"/>
      <c r="J17" s="11"/>
      <c r="K17" s="11"/>
      <c r="L17" s="11"/>
      <c r="M17" s="11"/>
      <c r="N17" s="11"/>
      <c r="O17" s="11"/>
      <c r="P17" s="11"/>
      <c r="Q17" s="11">
        <v>1</v>
      </c>
      <c r="R17" s="11"/>
      <c r="S17" s="11"/>
      <c r="T17" s="11"/>
      <c r="U17" s="11"/>
      <c r="V17" s="11"/>
      <c r="W17" s="11"/>
      <c r="X17" s="11"/>
      <c r="Y17" s="11"/>
      <c r="Z17" s="11">
        <v>1</v>
      </c>
      <c r="AA17" s="11"/>
      <c r="AB17" s="11"/>
      <c r="AC17" s="11"/>
    </row>
    <row r="18" spans="1:29" s="2" customFormat="1" ht="16.5" thickTop="1" thickBot="1">
      <c r="A18" s="5">
        <v>14</v>
      </c>
      <c r="B18" s="5">
        <f>G18+H18</f>
        <v>815</v>
      </c>
      <c r="C18" s="5">
        <v>29</v>
      </c>
      <c r="D18" s="5" t="s">
        <v>55</v>
      </c>
      <c r="E18" s="11"/>
      <c r="F18" s="11"/>
      <c r="G18" s="11">
        <v>363</v>
      </c>
      <c r="H18" s="11">
        <v>452</v>
      </c>
      <c r="I18" s="11"/>
      <c r="J18" s="11"/>
      <c r="K18" s="11"/>
      <c r="L18" s="11"/>
      <c r="M18" s="11"/>
      <c r="N18" s="11"/>
      <c r="O18" s="11"/>
      <c r="P18" s="11"/>
      <c r="Q18" s="11"/>
      <c r="R18" s="11">
        <v>1</v>
      </c>
      <c r="S18" s="11"/>
      <c r="T18" s="11"/>
      <c r="U18" s="11"/>
      <c r="V18" s="11"/>
      <c r="W18" s="11">
        <v>1</v>
      </c>
      <c r="X18" s="11"/>
      <c r="Y18" s="11"/>
      <c r="Z18" s="11"/>
      <c r="AA18" s="11"/>
      <c r="AB18" s="11"/>
      <c r="AC18" s="11"/>
    </row>
    <row r="19" spans="1:29" s="2" customFormat="1" ht="16.5" thickTop="1" thickBot="1">
      <c r="A19" s="5">
        <v>15</v>
      </c>
      <c r="B19" s="5">
        <f>E19+H19</f>
        <v>732</v>
      </c>
      <c r="C19" s="5">
        <v>24</v>
      </c>
      <c r="D19" s="5" t="s">
        <v>51</v>
      </c>
      <c r="E19" s="5">
        <v>318</v>
      </c>
      <c r="F19" s="5"/>
      <c r="G19" s="5"/>
      <c r="H19" s="5">
        <v>414</v>
      </c>
      <c r="I19" s="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>
        <v>1</v>
      </c>
      <c r="U19" s="11"/>
      <c r="V19" s="11"/>
      <c r="W19" s="11"/>
      <c r="X19" s="11"/>
      <c r="Y19" s="11"/>
      <c r="Z19" s="11">
        <v>1</v>
      </c>
      <c r="AA19" s="11"/>
      <c r="AB19" s="11"/>
      <c r="AC19" s="11"/>
    </row>
    <row r="20" spans="1:29" s="2" customFormat="1" ht="16.5" thickTop="1" thickBot="1">
      <c r="A20" s="5">
        <v>16</v>
      </c>
      <c r="B20" s="5">
        <f>E20+F20++G20+H20</f>
        <v>728</v>
      </c>
      <c r="C20" s="5">
        <v>5</v>
      </c>
      <c r="D20" s="5" t="s">
        <v>36</v>
      </c>
      <c r="E20" s="5">
        <v>332</v>
      </c>
      <c r="F20" s="5">
        <v>396</v>
      </c>
      <c r="G20" s="5"/>
      <c r="H20" s="5"/>
      <c r="I20" s="6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>
        <v>1</v>
      </c>
      <c r="V20" s="11"/>
      <c r="W20" s="11"/>
      <c r="X20" s="11"/>
      <c r="Y20" s="11">
        <v>1</v>
      </c>
      <c r="Z20" s="11"/>
      <c r="AA20" s="11"/>
      <c r="AB20" s="11"/>
      <c r="AC20" s="11"/>
    </row>
    <row r="21" spans="1:29" s="2" customFormat="1" ht="16.5" thickTop="1" thickBot="1">
      <c r="A21" s="5">
        <v>17</v>
      </c>
      <c r="B21" s="5">
        <v>613</v>
      </c>
      <c r="C21" s="5">
        <v>8</v>
      </c>
      <c r="D21" s="5" t="s">
        <v>61</v>
      </c>
      <c r="E21" s="11"/>
      <c r="F21" s="11"/>
      <c r="G21" s="11"/>
      <c r="H21" s="11">
        <v>613</v>
      </c>
      <c r="I21" s="11"/>
      <c r="J21" s="11"/>
      <c r="K21" s="11">
        <v>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v>0</v>
      </c>
      <c r="AA21" s="11"/>
      <c r="AB21" s="11"/>
      <c r="AC21" s="11"/>
    </row>
    <row r="22" spans="1:29" ht="16.5" thickTop="1" thickBot="1">
      <c r="A22" s="5">
        <v>18</v>
      </c>
      <c r="B22" s="5">
        <v>538</v>
      </c>
      <c r="C22" s="5">
        <v>2</v>
      </c>
      <c r="D22" s="5" t="s">
        <v>35</v>
      </c>
      <c r="E22" s="5">
        <v>538</v>
      </c>
      <c r="F22" s="5"/>
      <c r="G22" s="5"/>
      <c r="H22" s="5"/>
      <c r="I22" s="6"/>
      <c r="J22" s="11"/>
      <c r="K22" s="11"/>
      <c r="L22" s="11"/>
      <c r="M22" s="11"/>
      <c r="N22" s="11">
        <v>1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s="2" customFormat="1" ht="16.5" thickTop="1" thickBot="1">
      <c r="A23" s="5">
        <v>19</v>
      </c>
      <c r="B23" s="5">
        <v>452</v>
      </c>
      <c r="C23" s="5">
        <v>22</v>
      </c>
      <c r="D23" s="5" t="s">
        <v>60</v>
      </c>
      <c r="E23" s="11">
        <v>452</v>
      </c>
      <c r="F23" s="11"/>
      <c r="G23" s="11">
        <v>332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v>1</v>
      </c>
      <c r="S23" s="11"/>
      <c r="T23" s="11"/>
      <c r="U23" s="11"/>
      <c r="V23" s="11"/>
      <c r="W23" s="11"/>
      <c r="X23" s="11"/>
      <c r="Y23" s="11">
        <v>1</v>
      </c>
      <c r="Z23" s="11"/>
      <c r="AA23" s="11"/>
      <c r="AB23" s="11"/>
      <c r="AC23" s="11"/>
    </row>
    <row r="24" spans="1:29" s="2" customFormat="1" ht="16.5" thickTop="1" thickBot="1">
      <c r="A24" s="5">
        <v>20</v>
      </c>
      <c r="B24" s="5">
        <v>433</v>
      </c>
      <c r="C24" s="5">
        <v>15</v>
      </c>
      <c r="D24" s="5" t="s">
        <v>45</v>
      </c>
      <c r="E24" s="11">
        <v>433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>
        <v>1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s="2" customFormat="1" ht="16.5" thickTop="1" thickBot="1">
      <c r="A25" s="5">
        <v>21</v>
      </c>
      <c r="B25" s="5">
        <v>414</v>
      </c>
      <c r="C25" s="5">
        <v>25</v>
      </c>
      <c r="D25" s="5" t="s">
        <v>52</v>
      </c>
      <c r="E25" s="11">
        <v>414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1</v>
      </c>
      <c r="U25" s="11"/>
      <c r="V25" s="11"/>
      <c r="W25" s="11"/>
      <c r="X25" s="11"/>
      <c r="Y25" s="11"/>
      <c r="Z25" s="11"/>
      <c r="AA25" s="11"/>
      <c r="AB25" s="11"/>
      <c r="AC25" s="11"/>
    </row>
    <row r="26" spans="1:29" s="2" customFormat="1" ht="16.5" thickTop="1" thickBot="1">
      <c r="A26" s="5">
        <v>22</v>
      </c>
      <c r="B26" s="5">
        <v>396</v>
      </c>
      <c r="C26" s="5">
        <v>30</v>
      </c>
      <c r="D26" s="5" t="s">
        <v>58</v>
      </c>
      <c r="E26" s="11"/>
      <c r="F26" s="11"/>
      <c r="G26" s="11">
        <v>396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v>1</v>
      </c>
      <c r="V26" s="11"/>
      <c r="W26" s="11"/>
      <c r="X26" s="11"/>
      <c r="Y26" s="11"/>
      <c r="Z26" s="11"/>
      <c r="AA26" s="11"/>
      <c r="AB26" s="11"/>
      <c r="AC26" s="11"/>
    </row>
    <row r="27" spans="1:29" s="2" customFormat="1" ht="16.5" thickTop="1" thickBot="1">
      <c r="A27" s="5">
        <v>23</v>
      </c>
      <c r="B27" s="5">
        <v>379</v>
      </c>
      <c r="C27" s="5">
        <v>8</v>
      </c>
      <c r="D27" s="5" t="s">
        <v>39</v>
      </c>
      <c r="E27" s="5">
        <v>379</v>
      </c>
      <c r="F27" s="5"/>
      <c r="G27" s="5"/>
      <c r="H27" s="5"/>
      <c r="I27" s="6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>
        <v>1</v>
      </c>
      <c r="W27" s="11"/>
      <c r="X27" s="11"/>
      <c r="Y27" s="11"/>
      <c r="Z27" s="11"/>
      <c r="AA27" s="11"/>
      <c r="AB27" s="11"/>
      <c r="AC27" s="11"/>
    </row>
    <row r="28" spans="1:29" s="2" customFormat="1" ht="16.5" thickTop="1" thickBot="1">
      <c r="A28" s="5">
        <v>24</v>
      </c>
      <c r="B28" s="5">
        <v>379</v>
      </c>
      <c r="C28" s="5">
        <v>31</v>
      </c>
      <c r="D28" s="5" t="s">
        <v>59</v>
      </c>
      <c r="E28" s="11"/>
      <c r="F28" s="11"/>
      <c r="G28" s="11">
        <v>379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>
        <v>1</v>
      </c>
      <c r="W28" s="11"/>
      <c r="X28" s="11"/>
      <c r="Y28" s="11"/>
      <c r="Z28" s="11"/>
      <c r="AA28" s="11"/>
      <c r="AB28" s="11"/>
      <c r="AC28" s="11"/>
    </row>
    <row r="29" spans="1:29" s="2" customFormat="1" ht="16.5" thickTop="1" thickBot="1">
      <c r="A29" s="5">
        <v>25</v>
      </c>
      <c r="B29" s="5">
        <v>347</v>
      </c>
      <c r="C29" s="5">
        <v>6</v>
      </c>
      <c r="D29" s="5" t="s">
        <v>37</v>
      </c>
      <c r="E29" s="5">
        <v>347</v>
      </c>
      <c r="F29" s="5"/>
      <c r="G29" s="5"/>
      <c r="H29" s="5"/>
      <c r="I29" s="6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>
        <v>1</v>
      </c>
      <c r="Y29" s="11"/>
      <c r="Z29" s="11"/>
      <c r="AA29" s="11"/>
      <c r="AB29" s="11"/>
      <c r="AC29" s="11"/>
    </row>
    <row r="30" spans="1:29" s="2" customFormat="1" ht="16.5" thickTop="1" thickBot="1">
      <c r="A30" s="5">
        <v>26</v>
      </c>
      <c r="B30" s="5">
        <v>0</v>
      </c>
      <c r="C30" s="5"/>
      <c r="D30" s="5" t="s">
        <v>63</v>
      </c>
      <c r="E30" s="5"/>
      <c r="F30" s="5"/>
      <c r="G30" s="5"/>
      <c r="H30" s="5"/>
      <c r="I30" s="6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s="2" customFormat="1" ht="16.5" thickTop="1" thickBot="1">
      <c r="A31" s="5">
        <v>27</v>
      </c>
      <c r="B31" s="5">
        <v>0</v>
      </c>
      <c r="C31" s="5"/>
      <c r="D31" s="5" t="s">
        <v>64</v>
      </c>
      <c r="E31" s="5"/>
      <c r="F31" s="5"/>
      <c r="G31" s="5"/>
      <c r="H31" s="5"/>
      <c r="I31" s="6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s="2" customFormat="1" ht="16.5" thickTop="1" thickBot="1">
      <c r="A32" s="5">
        <v>28</v>
      </c>
      <c r="B32" s="5">
        <v>0</v>
      </c>
      <c r="C32" s="5"/>
      <c r="D32" s="5" t="s">
        <v>65</v>
      </c>
      <c r="E32" s="5"/>
      <c r="F32" s="5"/>
      <c r="G32" s="5"/>
      <c r="H32" s="5"/>
      <c r="I32" s="6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s="2" customFormat="1" ht="15.75" thickTop="1">
      <c r="A33" s="14"/>
      <c r="B33" s="14"/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>
      <c r="A34" s="10" t="s">
        <v>19</v>
      </c>
      <c r="B34" s="10"/>
      <c r="D34" s="12"/>
      <c r="E34" s="12" t="s">
        <v>20</v>
      </c>
      <c r="F34" s="12"/>
      <c r="G34" s="12"/>
      <c r="H34" s="12"/>
      <c r="I34" s="12" t="s">
        <v>21</v>
      </c>
      <c r="J34" s="12"/>
      <c r="K34" s="12"/>
      <c r="L34" s="12"/>
      <c r="M34" s="12"/>
      <c r="N34" s="12"/>
      <c r="O34" s="12"/>
      <c r="P34" s="12" t="s">
        <v>22</v>
      </c>
      <c r="Q34" s="12"/>
      <c r="R34" s="12"/>
      <c r="S34" s="12"/>
      <c r="T34" s="12"/>
      <c r="U34" s="12"/>
      <c r="V34" s="12"/>
      <c r="W34" s="12"/>
    </row>
    <row r="35" spans="1:29">
      <c r="A35" s="10"/>
      <c r="B35" s="10"/>
      <c r="C35" s="2"/>
      <c r="D35" s="2"/>
    </row>
    <row r="36" spans="1:29">
      <c r="A36" s="10" t="s">
        <v>53</v>
      </c>
      <c r="C36" s="10"/>
      <c r="D36" s="2"/>
    </row>
    <row r="37" spans="1:29">
      <c r="A37" s="10" t="s">
        <v>57</v>
      </c>
      <c r="C37" s="10"/>
      <c r="D37" s="2"/>
    </row>
    <row r="38" spans="1:29">
      <c r="A38" s="10" t="s">
        <v>62</v>
      </c>
      <c r="C38" s="10"/>
      <c r="D38" s="2"/>
    </row>
    <row r="39" spans="1:29">
      <c r="A39" s="2"/>
      <c r="C39" s="10"/>
      <c r="D39" s="2"/>
    </row>
    <row r="41" spans="1:29">
      <c r="A41" s="2"/>
      <c r="C41" s="10"/>
      <c r="D41" s="2"/>
      <c r="E41" s="2"/>
    </row>
    <row r="42" spans="1:29">
      <c r="A42" s="2"/>
      <c r="C42" s="10"/>
      <c r="D42" s="2"/>
      <c r="E42" s="2"/>
    </row>
    <row r="43" spans="1:29">
      <c r="A43" s="2"/>
      <c r="C43" s="10"/>
      <c r="D43" s="2"/>
      <c r="E43" s="2"/>
    </row>
    <row r="44" spans="1:29">
      <c r="A44" s="2"/>
      <c r="C44" s="10"/>
      <c r="D44" s="2"/>
      <c r="E44" s="2"/>
    </row>
    <row r="45" spans="1:29">
      <c r="A45" s="2"/>
      <c r="C45" s="10"/>
      <c r="D45" s="2"/>
      <c r="E45" s="2"/>
    </row>
  </sheetData>
  <sortState ref="B5:Z31">
    <sortCondition descending="1" ref="B5"/>
  </sortState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1"/>
  <sheetViews>
    <sheetView tabSelected="1" topLeftCell="A4" workbookViewId="0">
      <selection activeCell="Y12" sqref="Y12"/>
    </sheetView>
  </sheetViews>
  <sheetFormatPr baseColWidth="10" defaultRowHeight="15"/>
  <cols>
    <col min="1" max="1" width="5.5703125" style="2" customWidth="1"/>
    <col min="2" max="2" width="8.7109375" style="2" customWidth="1"/>
    <col min="3" max="3" width="7.7109375" style="2" customWidth="1"/>
    <col min="4" max="4" width="27.7109375" style="2" customWidth="1"/>
    <col min="5" max="6" width="7.7109375" style="2" customWidth="1"/>
    <col min="7" max="7" width="7.28515625" style="2" customWidth="1"/>
    <col min="8" max="8" width="9" style="2" customWidth="1"/>
    <col min="9" max="9" width="6.7109375" style="2" customWidth="1"/>
    <col min="10" max="10" width="4.85546875" style="2" customWidth="1"/>
    <col min="11" max="11" width="5.140625" style="2" customWidth="1"/>
    <col min="12" max="12" width="4.5703125" style="2" customWidth="1"/>
    <col min="13" max="14" width="4.42578125" style="2" customWidth="1"/>
    <col min="15" max="15" width="4.85546875" style="2" customWidth="1"/>
    <col min="16" max="16" width="5" style="2" customWidth="1"/>
    <col min="17" max="17" width="4.5703125" style="2" customWidth="1"/>
    <col min="18" max="18" width="5" style="2" customWidth="1"/>
    <col min="19" max="19" width="5.5703125" style="2" customWidth="1"/>
    <col min="20" max="20" width="5.42578125" style="2" customWidth="1"/>
    <col min="21" max="21" width="5.7109375" style="2" customWidth="1"/>
    <col min="22" max="22" width="5.28515625" style="2" customWidth="1"/>
    <col min="23" max="24" width="6.140625" style="2" customWidth="1"/>
    <col min="25" max="25" width="4.85546875" style="2" customWidth="1"/>
    <col min="26" max="26" width="5.42578125" style="2" customWidth="1"/>
    <col min="27" max="27" width="5.28515625" style="2" customWidth="1"/>
    <col min="28" max="28" width="5" style="2" customWidth="1"/>
    <col min="29" max="29" width="5.5703125" style="2" customWidth="1"/>
  </cols>
  <sheetData>
    <row r="1" spans="1:29" ht="24.75" thickTop="1" thickBot="1">
      <c r="A1" s="3" t="s">
        <v>67</v>
      </c>
      <c r="B1" s="3"/>
      <c r="C1" s="3"/>
      <c r="D1" s="4"/>
      <c r="E1" s="4"/>
      <c r="F1" s="4"/>
      <c r="G1" s="4"/>
      <c r="H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2" customFormat="1" ht="24.75" thickTop="1" thickBot="1">
      <c r="A2" s="8" t="s">
        <v>68</v>
      </c>
      <c r="B2" s="8"/>
      <c r="C2" s="8"/>
      <c r="D2" s="9"/>
      <c r="E2" s="9"/>
      <c r="F2" s="9"/>
      <c r="G2" s="9"/>
      <c r="H2" s="9"/>
      <c r="J2" s="1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6.5" thickTop="1" thickBot="1">
      <c r="I3" s="6" t="s">
        <v>1</v>
      </c>
      <c r="J3" s="6">
        <v>640</v>
      </c>
      <c r="K3" s="6">
        <v>613</v>
      </c>
      <c r="L3" s="6">
        <v>587</v>
      </c>
      <c r="M3" s="6">
        <v>562</v>
      </c>
      <c r="N3" s="6">
        <v>538</v>
      </c>
      <c r="O3" s="6">
        <v>515</v>
      </c>
      <c r="P3" s="6">
        <v>493</v>
      </c>
      <c r="Q3" s="6">
        <v>472</v>
      </c>
      <c r="R3" s="6">
        <v>452</v>
      </c>
      <c r="S3" s="6">
        <v>433</v>
      </c>
      <c r="T3" s="6">
        <v>414</v>
      </c>
      <c r="U3" s="6">
        <v>396</v>
      </c>
      <c r="V3" s="6">
        <v>379</v>
      </c>
      <c r="W3" s="6">
        <v>363</v>
      </c>
      <c r="X3" s="6">
        <v>347</v>
      </c>
      <c r="Y3" s="6">
        <v>332</v>
      </c>
      <c r="Z3" s="6">
        <v>318</v>
      </c>
      <c r="AA3" s="6">
        <v>304</v>
      </c>
      <c r="AB3" s="6">
        <v>291</v>
      </c>
      <c r="AC3" s="6">
        <v>278</v>
      </c>
    </row>
    <row r="4" spans="1:29" s="2" customFormat="1" ht="16.5" thickTop="1" thickBot="1">
      <c r="A4" s="5" t="s">
        <v>2</v>
      </c>
      <c r="B4" s="5" t="s">
        <v>73</v>
      </c>
      <c r="C4" s="5" t="s">
        <v>3</v>
      </c>
      <c r="D4" s="5" t="s">
        <v>74</v>
      </c>
      <c r="E4" s="7" t="s">
        <v>66</v>
      </c>
      <c r="F4" s="7" t="s">
        <v>69</v>
      </c>
      <c r="G4" s="7" t="s">
        <v>70</v>
      </c>
      <c r="H4" s="7" t="s">
        <v>71</v>
      </c>
      <c r="I4" s="6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</row>
    <row r="5" spans="1:29" ht="16.5" thickTop="1" thickBot="1">
      <c r="A5" s="5">
        <v>1</v>
      </c>
      <c r="B5" s="5">
        <f>E5+F5+G5+H5</f>
        <v>640</v>
      </c>
      <c r="C5" s="5">
        <v>1</v>
      </c>
      <c r="D5" s="5" t="s">
        <v>44</v>
      </c>
      <c r="E5" s="5">
        <v>640</v>
      </c>
      <c r="F5" s="5">
        <v>0</v>
      </c>
      <c r="G5" s="5">
        <v>0</v>
      </c>
      <c r="H5" s="5">
        <v>0</v>
      </c>
      <c r="I5" s="13">
        <v>1</v>
      </c>
      <c r="J5" s="11">
        <v>1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s="2" customFormat="1" ht="16.5" thickTop="1" thickBot="1">
      <c r="A6" s="5">
        <v>2</v>
      </c>
      <c r="B6" s="5">
        <f>E6+F6+G6+H6</f>
        <v>613</v>
      </c>
      <c r="C6" s="5">
        <v>27</v>
      </c>
      <c r="D6" s="5" t="s">
        <v>64</v>
      </c>
      <c r="E6" s="5">
        <v>613</v>
      </c>
      <c r="F6" s="5">
        <v>0</v>
      </c>
      <c r="G6" s="5">
        <v>0</v>
      </c>
      <c r="H6" s="5">
        <v>0</v>
      </c>
      <c r="I6" s="6"/>
      <c r="J6" s="11"/>
      <c r="K6" s="11">
        <v>1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6.5" thickTop="1" thickBot="1">
      <c r="A7" s="5">
        <v>3</v>
      </c>
      <c r="B7" s="5">
        <f>E7+G7+H7</f>
        <v>587</v>
      </c>
      <c r="C7" s="5">
        <v>7</v>
      </c>
      <c r="D7" s="5" t="s">
        <v>40</v>
      </c>
      <c r="E7" s="5">
        <v>587</v>
      </c>
      <c r="F7" s="5">
        <v>0</v>
      </c>
      <c r="G7" s="5">
        <v>0</v>
      </c>
      <c r="H7" s="5">
        <v>0</v>
      </c>
      <c r="I7" s="6"/>
      <c r="J7" s="11"/>
      <c r="K7" s="11"/>
      <c r="L7" s="11">
        <v>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s="2" customFormat="1" ht="16.5" thickTop="1" thickBot="1">
      <c r="A8" s="5">
        <v>4</v>
      </c>
      <c r="B8" s="5">
        <f>E8+F8+G8+H8</f>
        <v>562</v>
      </c>
      <c r="C8" s="5">
        <v>6</v>
      </c>
      <c r="D8" s="5" t="s">
        <v>48</v>
      </c>
      <c r="E8" s="5">
        <v>562</v>
      </c>
      <c r="F8" s="5">
        <v>0</v>
      </c>
      <c r="G8" s="5">
        <v>0</v>
      </c>
      <c r="H8" s="5">
        <v>0</v>
      </c>
      <c r="I8" s="6"/>
      <c r="J8" s="11"/>
      <c r="K8" s="11"/>
      <c r="L8" s="11"/>
      <c r="M8" s="11">
        <v>1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thickTop="1" thickBot="1">
      <c r="A9" s="5">
        <v>5</v>
      </c>
      <c r="B9" s="5">
        <f>E9+F9+G9+H9</f>
        <v>538</v>
      </c>
      <c r="C9" s="5">
        <v>28</v>
      </c>
      <c r="D9" s="5" t="s">
        <v>65</v>
      </c>
      <c r="E9" s="5">
        <v>538</v>
      </c>
      <c r="F9" s="5">
        <v>0</v>
      </c>
      <c r="G9" s="5">
        <v>0</v>
      </c>
      <c r="H9" s="5">
        <v>0</v>
      </c>
      <c r="I9" s="6"/>
      <c r="J9" s="11"/>
      <c r="K9" s="11"/>
      <c r="L9" s="11"/>
      <c r="M9" s="11"/>
      <c r="N9" s="11">
        <v>1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s="2" customFormat="1" ht="16.5" thickTop="1" thickBot="1">
      <c r="A10" s="5">
        <v>6</v>
      </c>
      <c r="B10" s="5">
        <f>E10+F10+G10+H10</f>
        <v>515</v>
      </c>
      <c r="C10" s="5">
        <v>9</v>
      </c>
      <c r="D10" s="5" t="s">
        <v>46</v>
      </c>
      <c r="E10" s="5">
        <v>515</v>
      </c>
      <c r="F10" s="5">
        <v>0</v>
      </c>
      <c r="G10" s="5">
        <v>0</v>
      </c>
      <c r="H10" s="5">
        <v>0</v>
      </c>
      <c r="I10" s="11"/>
      <c r="J10" s="11"/>
      <c r="K10" s="11"/>
      <c r="L10" s="11"/>
      <c r="M10" s="11"/>
      <c r="N10" s="11"/>
      <c r="O10" s="11">
        <v>1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thickTop="1" thickBot="1">
      <c r="A11" s="5">
        <v>7</v>
      </c>
      <c r="B11" s="5">
        <f>E11+F11+G11+H11</f>
        <v>493</v>
      </c>
      <c r="C11" s="5">
        <v>3</v>
      </c>
      <c r="D11" s="5" t="s">
        <v>34</v>
      </c>
      <c r="E11" s="5">
        <v>493</v>
      </c>
      <c r="F11" s="5">
        <v>0</v>
      </c>
      <c r="G11" s="5">
        <v>0</v>
      </c>
      <c r="H11" s="5">
        <v>0</v>
      </c>
      <c r="I11" s="6"/>
      <c r="J11" s="11"/>
      <c r="K11" s="11"/>
      <c r="L11" s="11"/>
      <c r="M11" s="11"/>
      <c r="N11" s="11"/>
      <c r="O11" s="11"/>
      <c r="P11" s="11">
        <v>1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s="2" customFormat="1" ht="16.5" thickTop="1" thickBot="1">
      <c r="A12" s="5">
        <v>8</v>
      </c>
      <c r="B12" s="5">
        <f>E12+F12+G12+H12</f>
        <v>472</v>
      </c>
      <c r="C12" s="5">
        <v>4</v>
      </c>
      <c r="D12" s="5" t="s">
        <v>42</v>
      </c>
      <c r="E12" s="5">
        <v>472</v>
      </c>
      <c r="F12" s="5">
        <v>0</v>
      </c>
      <c r="G12" s="5">
        <v>0</v>
      </c>
      <c r="H12" s="5">
        <v>0</v>
      </c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thickTop="1" thickBot="1">
      <c r="A13" s="5">
        <v>9</v>
      </c>
      <c r="B13" s="5">
        <f>E13+F13+G13+H13</f>
        <v>452</v>
      </c>
      <c r="C13" s="5">
        <v>5</v>
      </c>
      <c r="D13" s="5" t="s">
        <v>47</v>
      </c>
      <c r="E13" s="5">
        <v>452</v>
      </c>
      <c r="F13" s="5">
        <v>0</v>
      </c>
      <c r="G13" s="5">
        <v>0</v>
      </c>
      <c r="H13" s="5"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11">
        <v>1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s="2" customFormat="1" ht="16.5" thickTop="1" thickBot="1">
      <c r="A14" s="5">
        <v>10</v>
      </c>
      <c r="B14" s="5">
        <f>E14+F14+G14+H14</f>
        <v>433</v>
      </c>
      <c r="C14" s="5">
        <v>17</v>
      </c>
      <c r="D14" s="5" t="s">
        <v>61</v>
      </c>
      <c r="E14" s="5">
        <v>433</v>
      </c>
      <c r="F14" s="5">
        <v>0</v>
      </c>
      <c r="G14" s="5">
        <v>0</v>
      </c>
      <c r="H14" s="5"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thickTop="1" thickBot="1">
      <c r="A15" s="5">
        <v>11</v>
      </c>
      <c r="B15" s="5">
        <f>E15+F15+G15+H15</f>
        <v>414</v>
      </c>
      <c r="C15" s="5">
        <v>18</v>
      </c>
      <c r="D15" s="5" t="s">
        <v>35</v>
      </c>
      <c r="E15" s="5">
        <v>414</v>
      </c>
      <c r="F15" s="5">
        <v>0</v>
      </c>
      <c r="G15" s="5">
        <v>0</v>
      </c>
      <c r="H15" s="5">
        <v>0</v>
      </c>
      <c r="I15" s="6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v>1</v>
      </c>
      <c r="U15" s="11"/>
      <c r="V15" s="11"/>
      <c r="W15" s="11"/>
      <c r="X15" s="11"/>
      <c r="Y15" s="11"/>
      <c r="Z15" s="11"/>
      <c r="AA15" s="11"/>
      <c r="AB15" s="11"/>
      <c r="AC15" s="11"/>
    </row>
    <row r="16" spans="1:29" s="2" customFormat="1" ht="16.5" thickTop="1" thickBot="1">
      <c r="A16" s="5">
        <v>12</v>
      </c>
      <c r="B16" s="5">
        <f>E16+G16+H16</f>
        <v>396</v>
      </c>
      <c r="C16" s="5">
        <v>12</v>
      </c>
      <c r="D16" s="5" t="s">
        <v>38</v>
      </c>
      <c r="E16" s="5">
        <v>396</v>
      </c>
      <c r="F16" s="5">
        <v>0</v>
      </c>
      <c r="G16" s="5">
        <v>0</v>
      </c>
      <c r="H16" s="5">
        <v>0</v>
      </c>
      <c r="I16" s="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1</v>
      </c>
      <c r="V16" s="11"/>
      <c r="W16" s="11"/>
      <c r="X16" s="11"/>
      <c r="Y16" s="11"/>
      <c r="Z16" s="11"/>
      <c r="AA16" s="11"/>
      <c r="AB16" s="11"/>
      <c r="AC16" s="11"/>
    </row>
    <row r="17" spans="1:29" ht="16.5" thickTop="1" thickBot="1">
      <c r="A17" s="5">
        <v>13</v>
      </c>
      <c r="B17" s="5">
        <f>E17+F17+G17+H17</f>
        <v>379</v>
      </c>
      <c r="C17" s="5">
        <v>22</v>
      </c>
      <c r="D17" s="5" t="s">
        <v>58</v>
      </c>
      <c r="E17" s="5">
        <v>379</v>
      </c>
      <c r="F17" s="5">
        <v>0</v>
      </c>
      <c r="G17" s="5">
        <v>0</v>
      </c>
      <c r="H17" s="5"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>
        <v>1</v>
      </c>
      <c r="W17" s="11"/>
      <c r="X17" s="11"/>
      <c r="Y17" s="11"/>
      <c r="Z17" s="11"/>
      <c r="AA17" s="11"/>
      <c r="AB17" s="11"/>
      <c r="AC17" s="11"/>
    </row>
    <row r="18" spans="1:29" s="2" customFormat="1" ht="16.5" thickTop="1" thickBot="1">
      <c r="A18" s="5">
        <v>14</v>
      </c>
      <c r="B18" s="5">
        <f>E18+F18+G18+H18</f>
        <v>363</v>
      </c>
      <c r="C18" s="5">
        <v>25</v>
      </c>
      <c r="D18" s="5" t="s">
        <v>37</v>
      </c>
      <c r="E18" s="5">
        <v>363</v>
      </c>
      <c r="F18" s="5">
        <v>0</v>
      </c>
      <c r="G18" s="5">
        <v>0</v>
      </c>
      <c r="H18" s="5">
        <v>0</v>
      </c>
      <c r="I18" s="6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>
        <v>1</v>
      </c>
      <c r="X18" s="11"/>
      <c r="Y18" s="11"/>
      <c r="Z18" s="11"/>
      <c r="AA18" s="11"/>
      <c r="AB18" s="11"/>
      <c r="AC18" s="11"/>
    </row>
    <row r="19" spans="1:29" ht="16.5" thickTop="1" thickBot="1">
      <c r="A19" s="5">
        <v>15</v>
      </c>
      <c r="B19" s="5">
        <f>E19+F19+G19+H19</f>
        <v>347</v>
      </c>
      <c r="C19" s="5">
        <v>27</v>
      </c>
      <c r="D19" s="5" t="s">
        <v>63</v>
      </c>
      <c r="E19" s="5">
        <v>347</v>
      </c>
      <c r="F19" s="5">
        <v>0</v>
      </c>
      <c r="G19" s="5">
        <v>0</v>
      </c>
      <c r="H19" s="5">
        <v>0</v>
      </c>
      <c r="I19" s="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>
        <v>1</v>
      </c>
      <c r="Y19" s="11"/>
      <c r="Z19" s="11"/>
      <c r="AA19" s="11"/>
      <c r="AB19" s="11"/>
      <c r="AC19" s="11"/>
    </row>
    <row r="20" spans="1:29" s="2" customFormat="1" ht="16.5" thickTop="1" thickBot="1">
      <c r="A20" s="5">
        <v>16</v>
      </c>
      <c r="B20" s="5">
        <f>E20+H20</f>
        <v>332</v>
      </c>
      <c r="C20" s="5">
        <v>15</v>
      </c>
      <c r="D20" s="5" t="s">
        <v>51</v>
      </c>
      <c r="E20" s="5">
        <v>332</v>
      </c>
      <c r="F20" s="5">
        <v>0</v>
      </c>
      <c r="G20" s="5">
        <v>0</v>
      </c>
      <c r="H20" s="5">
        <v>0</v>
      </c>
      <c r="I20" s="6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>
        <v>1</v>
      </c>
      <c r="Z20" s="11"/>
      <c r="AA20" s="11"/>
      <c r="AB20" s="11"/>
      <c r="AC20" s="11"/>
    </row>
    <row r="21" spans="1:29" ht="16.5" thickTop="1" thickBot="1">
      <c r="A21" s="5">
        <v>17</v>
      </c>
      <c r="B21" s="5">
        <f>E21+F21+G21+H21</f>
        <v>318</v>
      </c>
      <c r="C21" s="5">
        <v>24</v>
      </c>
      <c r="D21" s="5" t="s">
        <v>59</v>
      </c>
      <c r="E21" s="5">
        <v>318</v>
      </c>
      <c r="F21" s="5">
        <v>0</v>
      </c>
      <c r="G21" s="5">
        <v>0</v>
      </c>
      <c r="H21" s="5"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v>1</v>
      </c>
      <c r="AA21" s="11"/>
      <c r="AB21" s="11"/>
      <c r="AC21" s="11"/>
    </row>
    <row r="22" spans="1:29" s="2" customFormat="1" ht="16.5" thickTop="1" thickBot="1">
      <c r="A22" s="5">
        <v>18</v>
      </c>
      <c r="B22" s="5">
        <f>E22+F22+G22+H22</f>
        <v>304</v>
      </c>
      <c r="C22" s="5">
        <v>8</v>
      </c>
      <c r="D22" s="5" t="s">
        <v>43</v>
      </c>
      <c r="E22" s="5">
        <v>304</v>
      </c>
      <c r="F22" s="5">
        <v>0</v>
      </c>
      <c r="G22" s="5">
        <v>0</v>
      </c>
      <c r="H22" s="5"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v>1</v>
      </c>
      <c r="AB22" s="11"/>
      <c r="AC22" s="11"/>
    </row>
    <row r="23" spans="1:29" ht="16.5" thickTop="1" thickBot="1">
      <c r="A23" s="5">
        <v>19</v>
      </c>
      <c r="B23" s="5">
        <f>E23+F23+G23+H23</f>
        <v>291</v>
      </c>
      <c r="C23" s="5">
        <v>14</v>
      </c>
      <c r="D23" s="5" t="s">
        <v>55</v>
      </c>
      <c r="E23" s="5">
        <v>291</v>
      </c>
      <c r="F23" s="5">
        <v>0</v>
      </c>
      <c r="G23" s="5">
        <v>0</v>
      </c>
      <c r="H23" s="5"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>
        <v>1</v>
      </c>
      <c r="AC23" s="11"/>
    </row>
    <row r="24" spans="1:29" s="2" customFormat="1" ht="16.5" thickTop="1" thickBot="1">
      <c r="A24" s="5">
        <v>20</v>
      </c>
      <c r="B24" s="5">
        <f>E24+F24+G24+H24</f>
        <v>278</v>
      </c>
      <c r="C24" s="5">
        <v>13</v>
      </c>
      <c r="D24" s="5" t="s">
        <v>49</v>
      </c>
      <c r="E24" s="5">
        <v>278</v>
      </c>
      <c r="F24" s="5">
        <v>0</v>
      </c>
      <c r="G24" s="5">
        <v>0</v>
      </c>
      <c r="H24" s="5"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>
        <v>1</v>
      </c>
    </row>
    <row r="25" spans="1:29" ht="16.5" thickTop="1" thickBot="1">
      <c r="A25" s="5">
        <v>21</v>
      </c>
      <c r="B25" s="5">
        <f>E25+F25+G25+H25</f>
        <v>0</v>
      </c>
      <c r="C25" s="5">
        <v>2</v>
      </c>
      <c r="D25" s="5" t="s">
        <v>50</v>
      </c>
      <c r="E25" s="5">
        <v>0</v>
      </c>
      <c r="F25" s="5">
        <v>0</v>
      </c>
      <c r="G25" s="5">
        <v>0</v>
      </c>
      <c r="H25" s="5"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s="2" customFormat="1" ht="16.5" thickTop="1" thickBot="1">
      <c r="A26" s="5">
        <v>22</v>
      </c>
      <c r="B26" s="5">
        <f>E26+F26+G26+H26</f>
        <v>0</v>
      </c>
      <c r="C26" s="5">
        <v>10</v>
      </c>
      <c r="D26" s="5" t="s">
        <v>41</v>
      </c>
      <c r="E26" s="5">
        <v>0</v>
      </c>
      <c r="F26" s="5">
        <v>0</v>
      </c>
      <c r="G26" s="5">
        <v>0</v>
      </c>
      <c r="H26" s="5"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6.5" thickTop="1" thickBot="1">
      <c r="A27" s="5">
        <v>23</v>
      </c>
      <c r="B27" s="5">
        <f>F27+G27</f>
        <v>0</v>
      </c>
      <c r="C27" s="5">
        <v>11</v>
      </c>
      <c r="D27" s="5" t="s">
        <v>54</v>
      </c>
      <c r="E27" s="5">
        <v>0</v>
      </c>
      <c r="F27" s="5">
        <v>0</v>
      </c>
      <c r="G27" s="5">
        <v>0</v>
      </c>
      <c r="H27" s="5"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s="2" customFormat="1" ht="16.5" thickTop="1" thickBot="1">
      <c r="A28" s="5">
        <v>24</v>
      </c>
      <c r="B28" s="5">
        <f>E28+F28++G28+H28</f>
        <v>0</v>
      </c>
      <c r="C28" s="5">
        <v>16</v>
      </c>
      <c r="D28" s="5" t="s">
        <v>36</v>
      </c>
      <c r="E28" s="5">
        <v>0</v>
      </c>
      <c r="F28" s="5">
        <v>0</v>
      </c>
      <c r="G28" s="5">
        <v>0</v>
      </c>
      <c r="H28" s="5">
        <v>0</v>
      </c>
      <c r="I28" s="6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6.5" thickTop="1" thickBot="1">
      <c r="A29" s="5">
        <v>25</v>
      </c>
      <c r="B29" s="5">
        <v>0</v>
      </c>
      <c r="C29" s="5">
        <v>19</v>
      </c>
      <c r="D29" s="5" t="s">
        <v>60</v>
      </c>
      <c r="E29" s="5">
        <v>0</v>
      </c>
      <c r="F29" s="5">
        <v>0</v>
      </c>
      <c r="G29" s="5">
        <v>0</v>
      </c>
      <c r="H29" s="5"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s="2" customFormat="1" ht="16.5" thickTop="1" thickBot="1">
      <c r="A30" s="5">
        <v>26</v>
      </c>
      <c r="B30" s="5">
        <v>0</v>
      </c>
      <c r="C30" s="5">
        <v>20</v>
      </c>
      <c r="D30" s="5" t="s">
        <v>45</v>
      </c>
      <c r="E30" s="5">
        <v>0</v>
      </c>
      <c r="F30" s="5">
        <v>0</v>
      </c>
      <c r="G30" s="5">
        <v>0</v>
      </c>
      <c r="H30" s="5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6.5" thickTop="1" thickBot="1">
      <c r="A31" s="5">
        <v>27</v>
      </c>
      <c r="B31" s="5">
        <v>0</v>
      </c>
      <c r="C31" s="5">
        <v>21</v>
      </c>
      <c r="D31" s="5" t="s">
        <v>52</v>
      </c>
      <c r="E31" s="5">
        <v>0</v>
      </c>
      <c r="F31" s="5">
        <v>0</v>
      </c>
      <c r="G31" s="5">
        <v>0</v>
      </c>
      <c r="H31" s="5"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s="2" customFormat="1" ht="16.5" thickTop="1" thickBot="1">
      <c r="A32" s="5">
        <v>28</v>
      </c>
      <c r="B32" s="5">
        <v>0</v>
      </c>
      <c r="C32" s="5">
        <v>23</v>
      </c>
      <c r="D32" s="5" t="s">
        <v>39</v>
      </c>
      <c r="E32" s="5">
        <v>0</v>
      </c>
      <c r="F32" s="5">
        <v>0</v>
      </c>
      <c r="G32" s="5">
        <v>0</v>
      </c>
      <c r="H32" s="5">
        <v>0</v>
      </c>
      <c r="I32" s="6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6.5" thickTop="1" thickBot="1">
      <c r="A33" s="14"/>
      <c r="B33" s="14"/>
      <c r="C33" s="14"/>
      <c r="D33" s="14"/>
      <c r="E33" s="15"/>
      <c r="F33" s="15"/>
      <c r="G33" s="15"/>
      <c r="H33" s="15"/>
      <c r="I33" s="15"/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  <c r="P33" s="5" t="s">
        <v>15</v>
      </c>
      <c r="Q33" s="5" t="s">
        <v>16</v>
      </c>
      <c r="R33" s="5" t="s">
        <v>17</v>
      </c>
      <c r="S33" s="5" t="s">
        <v>18</v>
      </c>
      <c r="T33" s="5" t="s">
        <v>23</v>
      </c>
      <c r="U33" s="5" t="s">
        <v>24</v>
      </c>
      <c r="V33" s="5" t="s">
        <v>25</v>
      </c>
      <c r="W33" s="5" t="s">
        <v>26</v>
      </c>
      <c r="X33" s="5" t="s">
        <v>27</v>
      </c>
      <c r="Y33" s="5" t="s">
        <v>28</v>
      </c>
      <c r="Z33" s="5" t="s">
        <v>29</v>
      </c>
      <c r="AA33" s="5" t="s">
        <v>30</v>
      </c>
      <c r="AB33" s="5" t="s">
        <v>31</v>
      </c>
      <c r="AC33" s="5" t="s">
        <v>32</v>
      </c>
    </row>
    <row r="34" spans="1:29" s="2" customFormat="1" ht="16.5" thickTop="1" thickBot="1">
      <c r="A34" s="10"/>
      <c r="B34" s="10"/>
      <c r="D34" s="12"/>
      <c r="E34" s="12"/>
      <c r="F34" s="12"/>
      <c r="G34" s="12"/>
      <c r="H34" s="12"/>
      <c r="I34" s="12"/>
      <c r="J34" s="6">
        <v>640</v>
      </c>
      <c r="K34" s="6">
        <v>613</v>
      </c>
      <c r="L34" s="6">
        <v>587</v>
      </c>
      <c r="M34" s="6">
        <v>562</v>
      </c>
      <c r="N34" s="6">
        <v>538</v>
      </c>
      <c r="O34" s="6">
        <v>515</v>
      </c>
      <c r="P34" s="6">
        <v>493</v>
      </c>
      <c r="Q34" s="6">
        <v>472</v>
      </c>
      <c r="R34" s="6">
        <v>452</v>
      </c>
      <c r="S34" s="6">
        <v>433</v>
      </c>
      <c r="T34" s="6">
        <v>414</v>
      </c>
      <c r="U34" s="6">
        <v>396</v>
      </c>
      <c r="V34" s="6">
        <v>379</v>
      </c>
      <c r="W34" s="6">
        <v>363</v>
      </c>
      <c r="X34" s="6">
        <v>347</v>
      </c>
      <c r="Y34" s="6">
        <v>332</v>
      </c>
      <c r="Z34" s="6">
        <v>318</v>
      </c>
      <c r="AA34" s="6">
        <v>304</v>
      </c>
      <c r="AB34" s="6">
        <v>291</v>
      </c>
      <c r="AC34" s="6">
        <v>278</v>
      </c>
    </row>
    <row r="35" spans="1:29" ht="15.75" thickTop="1">
      <c r="A35" s="2" t="s">
        <v>72</v>
      </c>
      <c r="C35" s="10"/>
    </row>
    <row r="37" spans="1:29">
      <c r="C37" s="10"/>
    </row>
    <row r="38" spans="1:29">
      <c r="C38" s="10"/>
    </row>
    <row r="39" spans="1:29">
      <c r="C39" s="10"/>
    </row>
    <row r="40" spans="1:29">
      <c r="C40" s="10"/>
    </row>
    <row r="41" spans="1:29">
      <c r="C41" s="10"/>
    </row>
  </sheetData>
  <sortState ref="B5:AC32">
    <sortCondition descending="1"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gonzalez roldan</dc:creator>
  <cp:lastModifiedBy>lorenzo gonzalez roldan</cp:lastModifiedBy>
  <cp:lastPrinted>2024-11-17T13:03:14Z</cp:lastPrinted>
  <dcterms:created xsi:type="dcterms:W3CDTF">2024-02-01T11:53:06Z</dcterms:created>
  <dcterms:modified xsi:type="dcterms:W3CDTF">2025-02-16T20:25:27Z</dcterms:modified>
</cp:coreProperties>
</file>